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ristenkalender" sheetId="1" state="visible" r:id="rId1"/>
    <sheet xmlns:r="http://schemas.openxmlformats.org/officeDocument/2006/relationships" name="Anzahl berechnen" sheetId="2" state="visible" r:id="rId2"/>
    <sheet xmlns:r="http://schemas.openxmlformats.org/officeDocument/2006/relationships" name="Hinweise" sheetId="3" state="visible" r:id="rId3"/>
  </sheets>
  <definedNames>
    <definedName name="_xlnm._FilterDatabase" localSheetId="0" hidden="1">'Fristenkalender'!$A$5:$J$37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.MM.YYYY"/>
  </numFmts>
  <fonts count="9">
    <font>
      <name val="Calibri"/>
      <family val="2"/>
      <color theme="1"/>
      <sz val="11"/>
      <scheme val="minor"/>
    </font>
    <font>
      <b val="1"/>
      <color rgb="000D1B2A"/>
      <sz val="15"/>
    </font>
    <font>
      <color rgb="0064748B"/>
      <sz val="10"/>
    </font>
    <font>
      <b val="1"/>
      <color rgb="00FFFFFF"/>
      <sz val="11"/>
    </font>
    <font>
      <b val="1"/>
      <color rgb="000D1B2A"/>
      <sz val="14"/>
    </font>
    <font>
      <b val="1"/>
    </font>
    <font>
      <b val="1"/>
      <color rgb="000D1B2A"/>
      <sz val="12"/>
    </font>
    <font>
      <b val="1"/>
      <sz val="12"/>
    </font>
    <font>
      <b val="1"/>
      <sz val="10"/>
    </font>
  </fonts>
  <fills count="9">
    <fill>
      <patternFill/>
    </fill>
    <fill>
      <patternFill patternType="gray125"/>
    </fill>
    <fill>
      <patternFill patternType="solid">
        <fgColor rgb="000D1B2A"/>
      </patternFill>
    </fill>
    <fill>
      <patternFill patternType="solid">
        <fgColor rgb="00E8F6ED"/>
      </patternFill>
    </fill>
    <fill>
      <patternFill patternType="solid">
        <fgColor rgb="00FFF2E7"/>
      </patternFill>
    </fill>
    <fill>
      <patternFill patternType="solid">
        <fgColor rgb="00E8F0FE"/>
      </patternFill>
    </fill>
    <fill>
      <patternFill patternType="solid">
        <fgColor rgb="00EEF2F7"/>
      </patternFill>
    </fill>
    <fill>
      <patternFill patternType="solid">
        <fgColor rgb="00F5F3FF"/>
      </patternFill>
    </fill>
    <fill>
      <patternFill patternType="solid">
        <fgColor rgb="00FFF9F0"/>
      </patternFill>
    </fill>
  </fills>
  <borders count="2">
    <border>
      <left/>
      <right/>
      <top/>
      <bottom/>
      <diagonal/>
    </border>
    <border>
      <left style="thin">
        <color rgb="00D8DEE7"/>
      </left>
      <right style="thin">
        <color rgb="00D8DEE7"/>
      </right>
      <top style="thin">
        <color rgb="00D8DEE7"/>
      </top>
      <bottom style="thin">
        <color rgb="00D8DEE7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0" fillId="3" borderId="1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/>
    </xf>
    <xf numFmtId="164" fontId="0" fillId="0" borderId="1" applyAlignment="1" pivotButton="0" quotePrefix="0" xfId="0">
      <alignment vertical="center"/>
    </xf>
    <xf numFmtId="0" fontId="0" fillId="4" borderId="1" applyAlignment="1" pivotButton="0" quotePrefix="0" xfId="0">
      <alignment vertical="center"/>
    </xf>
    <xf numFmtId="0" fontId="0" fillId="5" borderId="1" applyAlignment="1" pivotButton="0" quotePrefix="0" xfId="0">
      <alignment vertical="center"/>
    </xf>
    <xf numFmtId="0" fontId="0" fillId="6" borderId="1" applyAlignment="1" pivotButton="0" quotePrefix="0" xfId="0">
      <alignment vertical="center"/>
    </xf>
    <xf numFmtId="0" fontId="0" fillId="7" borderId="1" applyAlignment="1" pivotButton="0" quotePrefix="0" xfId="0">
      <alignment vertical="center"/>
    </xf>
    <xf numFmtId="0" fontId="4" fillId="0" borderId="0" pivotButton="0" quotePrefix="0" xfId="0"/>
    <xf numFmtId="0" fontId="5" fillId="0" borderId="0" pivotButton="0" quotePrefix="0" xfId="0"/>
    <xf numFmtId="0" fontId="0" fillId="8" borderId="1" pivotButton="0" quotePrefix="0" xfId="0"/>
    <xf numFmtId="0" fontId="6" fillId="0" borderId="0" pivotButton="0" quotePrefix="0" xfId="0"/>
    <xf numFmtId="0" fontId="7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dxfs count="4">
    <dxf>
      <font>
        <b val="1"/>
        <color rgb="00991B1B"/>
      </font>
      <fill>
        <patternFill patternType="solid">
          <fgColor rgb="00FEE2E2"/>
        </patternFill>
      </fill>
    </dxf>
    <dxf>
      <font>
        <b val="1"/>
        <color rgb="008A5A00"/>
      </font>
      <fill>
        <patternFill patternType="solid">
          <fgColor rgb="00FFF4E5"/>
        </patternFill>
      </fill>
    </dxf>
    <dxf>
      <font>
        <color rgb="0012693A"/>
      </font>
      <fill>
        <patternFill patternType="solid">
          <fgColor rgb="00E8F6ED"/>
        </patternFill>
      </fill>
    </dxf>
    <dxf>
      <font>
        <color rgb="0064748B"/>
      </font>
      <fill>
        <patternFill patternType="solid">
          <fgColor rgb="00F1F5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7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5" customWidth="1" min="1" max="1"/>
    <col width="38" customWidth="1" min="2" max="2"/>
    <col width="30" customWidth="1" min="3" max="3"/>
    <col width="22" customWidth="1" min="4" max="4"/>
    <col width="14" customWidth="1" min="5" max="5"/>
    <col width="18" customWidth="1" min="6" max="6"/>
    <col width="18" customWidth="1" min="7" max="7"/>
    <col width="14" customWidth="1" min="8" max="8"/>
    <col width="20" customWidth="1" min="9" max="9"/>
    <col width="30" customWidth="1" min="10" max="10"/>
  </cols>
  <sheetData>
    <row r="1">
      <c r="A1" s="1" t="inlineStr">
        <is>
          <t>Fristenkalender Pflichtschulungen</t>
        </is>
      </c>
    </row>
    <row r="2">
      <c r="A2" s="2" t="inlineStr">
        <is>
          <t>Tragen Sie in Spalte F das Datum der letzten Durchführung ein. Spalte G berechnet die nächste Fälligkeit, Spalte H zeigt den Status.</t>
        </is>
      </c>
    </row>
    <row r="3">
      <c r="A3" s="2" t="inlineStr">
        <is>
          <t>Zeilen, die Ihren Betrieb nicht betreffen, können Sie löschen.</t>
        </is>
      </c>
    </row>
    <row r="5" ht="32" customHeight="1">
      <c r="A5" s="3" t="inlineStr">
        <is>
          <t>Bereich</t>
        </is>
      </c>
      <c r="B5" s="3" t="inlineStr">
        <is>
          <t>Pflicht</t>
        </is>
      </c>
      <c r="C5" s="3" t="inlineStr">
        <is>
          <t>Rechtsgrundlage</t>
        </is>
      </c>
      <c r="D5" s="3" t="inlineStr">
        <is>
          <t>Intervall</t>
        </is>
      </c>
      <c r="E5" s="3" t="inlineStr">
        <is>
          <t>Turnus (Monate)</t>
        </is>
      </c>
      <c r="F5" s="3" t="inlineStr">
        <is>
          <t>Letzte Durchführung</t>
        </is>
      </c>
      <c r="G5" s="3" t="inlineStr">
        <is>
          <t>Nächste Fälligkeit</t>
        </is>
      </c>
      <c r="H5" s="3" t="inlineStr">
        <is>
          <t>Status</t>
        </is>
      </c>
      <c r="I5" s="3" t="inlineStr">
        <is>
          <t>Zuständig</t>
        </is>
      </c>
      <c r="J5" s="3" t="inlineStr">
        <is>
          <t>Notiz</t>
        </is>
      </c>
    </row>
    <row r="6">
      <c r="A6" s="4" t="inlineStr">
        <is>
          <t>Arbeitsschutz</t>
        </is>
      </c>
      <c r="B6" s="5" t="inlineStr">
        <is>
          <t>Gefährdungsbeurteilung</t>
        </is>
      </c>
      <c r="C6" s="5" t="inlineStr">
        <is>
          <t>§5 ArbSchG</t>
        </is>
      </c>
      <c r="D6" s="6" t="inlineStr">
        <is>
          <t>bei Änderungen</t>
        </is>
      </c>
      <c r="E6" s="6" t="inlineStr"/>
      <c r="F6" s="7" t="n"/>
      <c r="G6" s="7" t="inlineStr">
        <is>
          <t>—</t>
        </is>
      </c>
      <c r="H6" s="6">
        <f>IF(F6="","offen","erledigt")</f>
        <v/>
      </c>
      <c r="I6" s="6" t="n"/>
      <c r="J6" s="5" t="n"/>
    </row>
    <row r="7">
      <c r="A7" s="4" t="inlineStr">
        <is>
          <t>Arbeitsschutz</t>
        </is>
      </c>
      <c r="B7" s="5" t="inlineStr">
        <is>
          <t>Jährliche Unterweisung</t>
        </is>
      </c>
      <c r="C7" s="5" t="inlineStr">
        <is>
          <t>§12 ArbSchG</t>
        </is>
      </c>
      <c r="D7" s="6" t="inlineStr">
        <is>
          <t>jährlich</t>
        </is>
      </c>
      <c r="E7" s="6" t="n">
        <v>12</v>
      </c>
      <c r="F7" s="7" t="n"/>
      <c r="G7" s="7">
        <f>IF(F7="","",EDATE(F7,E7))</f>
        <v/>
      </c>
      <c r="H7" s="6">
        <f>IF(F7="","offen",IF(G7&lt;TODAY(),"überfällig",IF(G7&lt;TODAY()+60,"bald fällig","aktuell")))</f>
        <v/>
      </c>
      <c r="I7" s="6" t="n"/>
      <c r="J7" s="5" t="n"/>
    </row>
    <row r="8">
      <c r="A8" s="4" t="inlineStr">
        <is>
          <t>Arbeitsschutz</t>
        </is>
      </c>
      <c r="B8" s="5" t="inlineStr">
        <is>
          <t>Unterweisung Jugendliche</t>
        </is>
      </c>
      <c r="C8" s="5" t="inlineStr">
        <is>
          <t>§29 JArbSchG</t>
        </is>
      </c>
      <c r="D8" s="6" t="inlineStr">
        <is>
          <t>halbjährlich</t>
        </is>
      </c>
      <c r="E8" s="6" t="n">
        <v>6</v>
      </c>
      <c r="F8" s="7" t="n"/>
      <c r="G8" s="7">
        <f>IF(F8="","",EDATE(F8,E8))</f>
        <v/>
      </c>
      <c r="H8" s="6">
        <f>IF(F8="","offen",IF(G8&lt;TODAY(),"überfällig",IF(G8&lt;TODAY()+60,"bald fällig","aktuell")))</f>
        <v/>
      </c>
      <c r="I8" s="6" t="n"/>
      <c r="J8" s="5" t="n"/>
    </row>
    <row r="9">
      <c r="A9" s="4" t="inlineStr">
        <is>
          <t>Arbeitsschutz</t>
        </is>
      </c>
      <c r="B9" s="5" t="inlineStr">
        <is>
          <t>Sicherheitstechnische Betreuung</t>
        </is>
      </c>
      <c r="C9" s="5" t="inlineStr">
        <is>
          <t>ASiG §5, DGUV V2</t>
        </is>
      </c>
      <c r="D9" s="6" t="inlineStr">
        <is>
          <t>laufend</t>
        </is>
      </c>
      <c r="E9" s="6" t="inlineStr"/>
      <c r="F9" s="7" t="n"/>
      <c r="G9" s="7" t="inlineStr">
        <is>
          <t>—</t>
        </is>
      </c>
      <c r="H9" s="6">
        <f>IF(F9="","offen","erledigt")</f>
        <v/>
      </c>
      <c r="I9" s="6" t="n"/>
      <c r="J9" s="5" t="n"/>
    </row>
    <row r="10">
      <c r="A10" s="4" t="inlineStr">
        <is>
          <t>Arbeitsschutz</t>
        </is>
      </c>
      <c r="B10" s="5" t="inlineStr">
        <is>
          <t>Sicherheitsbeauftragte (ab 21 Besch.)</t>
        </is>
      </c>
      <c r="C10" s="5" t="inlineStr">
        <is>
          <t>DGUV V1 §20</t>
        </is>
      </c>
      <c r="D10" s="6" t="inlineStr">
        <is>
          <t>laufend</t>
        </is>
      </c>
      <c r="E10" s="6" t="inlineStr"/>
      <c r="F10" s="7" t="n"/>
      <c r="G10" s="7" t="inlineStr">
        <is>
          <t>—</t>
        </is>
      </c>
      <c r="H10" s="6">
        <f>IF(F10="","offen","erledigt")</f>
        <v/>
      </c>
      <c r="I10" s="6" t="n"/>
      <c r="J10" s="5" t="n"/>
    </row>
    <row r="11">
      <c r="A11" s="4" t="inlineStr">
        <is>
          <t>Arbeitsschutz</t>
        </is>
      </c>
      <c r="B11" s="5" t="inlineStr">
        <is>
          <t>Unterweisung Bildschirmarbeitsplatz</t>
        </is>
      </c>
      <c r="C11" s="5" t="inlineStr">
        <is>
          <t>ArbStättV Anh. 6</t>
        </is>
      </c>
      <c r="D11" s="6" t="inlineStr">
        <is>
          <t>jährlich</t>
        </is>
      </c>
      <c r="E11" s="6" t="n">
        <v>12</v>
      </c>
      <c r="F11" s="7" t="n"/>
      <c r="G11" s="7">
        <f>IF(F11="","",EDATE(F11,E11))</f>
        <v/>
      </c>
      <c r="H11" s="6">
        <f>IF(F11="","offen",IF(G11&lt;TODAY(),"überfällig",IF(G11&lt;TODAY()+60,"bald fällig","aktuell")))</f>
        <v/>
      </c>
      <c r="I11" s="6" t="n"/>
      <c r="J11" s="5" t="n"/>
    </row>
    <row r="12">
      <c r="A12" s="4" t="inlineStr">
        <is>
          <t>Arbeitsschutz</t>
        </is>
      </c>
      <c r="B12" s="5" t="inlineStr">
        <is>
          <t>Gefahrstoffunterweisung</t>
        </is>
      </c>
      <c r="C12" s="5" t="inlineStr">
        <is>
          <t>§14 GefStoffV</t>
        </is>
      </c>
      <c r="D12" s="6" t="inlineStr">
        <is>
          <t>jährlich</t>
        </is>
      </c>
      <c r="E12" s="6" t="n">
        <v>12</v>
      </c>
      <c r="F12" s="7" t="n"/>
      <c r="G12" s="7">
        <f>IF(F12="","",EDATE(F12,E12))</f>
        <v/>
      </c>
      <c r="H12" s="6">
        <f>IF(F12="","offen",IF(G12&lt;TODAY(),"überfällig",IF(G12&lt;TODAY()+60,"bald fällig","aktuell")))</f>
        <v/>
      </c>
      <c r="I12" s="6" t="n"/>
      <c r="J12" s="5" t="n"/>
    </row>
    <row r="13">
      <c r="A13" s="4" t="inlineStr">
        <is>
          <t>Arbeitsschutz</t>
        </is>
      </c>
      <c r="B13" s="5" t="inlineStr">
        <is>
          <t>Betriebsanweisungen prüfen</t>
        </is>
      </c>
      <c r="C13" s="5" t="inlineStr">
        <is>
          <t>§14 GefStoffV, §12 BetrSichV</t>
        </is>
      </c>
      <c r="D13" s="6" t="inlineStr">
        <is>
          <t>bei Änderungen</t>
        </is>
      </c>
      <c r="E13" s="6" t="inlineStr"/>
      <c r="F13" s="7" t="n"/>
      <c r="G13" s="7" t="inlineStr">
        <is>
          <t>—</t>
        </is>
      </c>
      <c r="H13" s="6">
        <f>IF(F13="","offen","erledigt")</f>
        <v/>
      </c>
      <c r="I13" s="6" t="n"/>
      <c r="J13" s="5" t="n"/>
    </row>
    <row r="14">
      <c r="A14" s="4" t="inlineStr">
        <is>
          <t>Arbeitsschutz</t>
        </is>
      </c>
      <c r="B14" s="5" t="inlineStr">
        <is>
          <t>Lärmunterweisung ab 80 dB(A)</t>
        </is>
      </c>
      <c r="C14" s="5" t="inlineStr">
        <is>
          <t>LärmVibrationsArbSchV §11</t>
        </is>
      </c>
      <c r="D14" s="6" t="inlineStr">
        <is>
          <t>jährlich</t>
        </is>
      </c>
      <c r="E14" s="6" t="n">
        <v>12</v>
      </c>
      <c r="F14" s="7" t="n"/>
      <c r="G14" s="7">
        <f>IF(F14="","",EDATE(F14,E14))</f>
        <v/>
      </c>
      <c r="H14" s="6">
        <f>IF(F14="","offen",IF(G14&lt;TODAY(),"überfällig",IF(G14&lt;TODAY()+60,"bald fällig","aktuell")))</f>
        <v/>
      </c>
      <c r="I14" s="6" t="n"/>
      <c r="J14" s="5" t="n"/>
    </row>
    <row r="15">
      <c r="A15" s="4" t="inlineStr">
        <is>
          <t>Arbeitsschutz</t>
        </is>
      </c>
      <c r="B15" s="5" t="inlineStr">
        <is>
          <t>PSA gegen Absturz</t>
        </is>
      </c>
      <c r="C15" s="5" t="inlineStr">
        <is>
          <t>DGUV Regel 112-198/199</t>
        </is>
      </c>
      <c r="D15" s="6" t="inlineStr">
        <is>
          <t>jährlich</t>
        </is>
      </c>
      <c r="E15" s="6" t="n">
        <v>12</v>
      </c>
      <c r="F15" s="7" t="n"/>
      <c r="G15" s="7">
        <f>IF(F15="","",EDATE(F15,E15))</f>
        <v/>
      </c>
      <c r="H15" s="6">
        <f>IF(F15="","offen",IF(G15&lt;TODAY(),"überfällig",IF(G15&lt;TODAY()+60,"bald fällig","aktuell")))</f>
        <v/>
      </c>
      <c r="I15" s="6" t="n"/>
      <c r="J15" s="5" t="n"/>
    </row>
    <row r="16">
      <c r="A16" s="4" t="inlineStr">
        <is>
          <t>Arbeitsschutz</t>
        </is>
      </c>
      <c r="B16" s="5" t="inlineStr">
        <is>
          <t>Fahrausweis Flurförderzeuge</t>
        </is>
      </c>
      <c r="C16" s="5" t="inlineStr">
        <is>
          <t>DGUV V68, Grundsatz 308-001</t>
        </is>
      </c>
      <c r="D16" s="6" t="inlineStr">
        <is>
          <t>jährliche Unterweisung</t>
        </is>
      </c>
      <c r="E16" s="6" t="n">
        <v>12</v>
      </c>
      <c r="F16" s="7" t="n"/>
      <c r="G16" s="7">
        <f>IF(F16="","",EDATE(F16,E16))</f>
        <v/>
      </c>
      <c r="H16" s="6">
        <f>IF(F16="","offen",IF(G16&lt;TODAY(),"überfällig",IF(G16&lt;TODAY()+60,"bald fällig","aktuell")))</f>
        <v/>
      </c>
      <c r="I16" s="6" t="n"/>
      <c r="J16" s="5" t="n"/>
    </row>
    <row r="17">
      <c r="A17" s="4" t="inlineStr">
        <is>
          <t>Arbeitsschutz</t>
        </is>
      </c>
      <c r="B17" s="5" t="inlineStr">
        <is>
          <t>Leitern und Tritte</t>
        </is>
      </c>
      <c r="C17" s="5" t="inlineStr">
        <is>
          <t>DGUV Information 208-016</t>
        </is>
      </c>
      <c r="D17" s="6" t="inlineStr">
        <is>
          <t>jährlich</t>
        </is>
      </c>
      <c r="E17" s="6" t="n">
        <v>12</v>
      </c>
      <c r="F17" s="7" t="n"/>
      <c r="G17" s="7">
        <f>IF(F17="","",EDATE(F17,E17))</f>
        <v/>
      </c>
      <c r="H17" s="6">
        <f>IF(F17="","offen",IF(G17&lt;TODAY(),"überfällig",IF(G17&lt;TODAY()+60,"bald fällig","aktuell")))</f>
        <v/>
      </c>
      <c r="I17" s="6" t="n"/>
      <c r="J17" s="5" t="n"/>
    </row>
    <row r="18">
      <c r="A18" s="8" t="inlineStr">
        <is>
          <t>Brandschutz</t>
        </is>
      </c>
      <c r="B18" s="5" t="inlineStr">
        <is>
          <t>Brandschutzhelfer-Ausbildung</t>
        </is>
      </c>
      <c r="C18" s="5" t="inlineStr">
        <is>
          <t>ASR A2.2, DGUV Inf. 205-023</t>
        </is>
      </c>
      <c r="D18" s="6" t="inlineStr">
        <is>
          <t>alle 3 bis 5 Jahre</t>
        </is>
      </c>
      <c r="E18" s="6" t="n">
        <v>48</v>
      </c>
      <c r="F18" s="7" t="n"/>
      <c r="G18" s="7">
        <f>IF(F18="","",EDATE(F18,E18))</f>
        <v/>
      </c>
      <c r="H18" s="6">
        <f>IF(F18="","offen",IF(G18&lt;TODAY(),"überfällig",IF(G18&lt;TODAY()+60,"bald fällig","aktuell")))</f>
        <v/>
      </c>
      <c r="I18" s="6" t="n"/>
      <c r="J18" s="5" t="n"/>
    </row>
    <row r="19">
      <c r="A19" s="8" t="inlineStr">
        <is>
          <t>Brandschutz</t>
        </is>
      </c>
      <c r="B19" s="5" t="inlineStr">
        <is>
          <t>Brandschutzunterweisung alle Beschäftigten</t>
        </is>
      </c>
      <c r="C19" s="5" t="inlineStr">
        <is>
          <t>§12 ArbSchG, ASR A2.2</t>
        </is>
      </c>
      <c r="D19" s="6" t="inlineStr">
        <is>
          <t>jährlich</t>
        </is>
      </c>
      <c r="E19" s="6" t="n">
        <v>12</v>
      </c>
      <c r="F19" s="7" t="n"/>
      <c r="G19" s="7">
        <f>IF(F19="","",EDATE(F19,E19))</f>
        <v/>
      </c>
      <c r="H19" s="6">
        <f>IF(F19="","offen",IF(G19&lt;TODAY(),"überfällig",IF(G19&lt;TODAY()+60,"bald fällig","aktuell")))</f>
        <v/>
      </c>
      <c r="I19" s="6" t="n"/>
      <c r="J19" s="5" t="n"/>
    </row>
    <row r="20">
      <c r="A20" s="8" t="inlineStr">
        <is>
          <t>Brandschutz</t>
        </is>
      </c>
      <c r="B20" s="5" t="inlineStr">
        <is>
          <t>Evakuierungshelfer</t>
        </is>
      </c>
      <c r="C20" s="5" t="inlineStr">
        <is>
          <t>§10 ArbSchG, ASR A2.3</t>
        </is>
      </c>
      <c r="D20" s="6" t="inlineStr">
        <is>
          <t>alle 3 bis 5 Jahre</t>
        </is>
      </c>
      <c r="E20" s="6" t="n">
        <v>48</v>
      </c>
      <c r="F20" s="7" t="n"/>
      <c r="G20" s="7">
        <f>IF(F20="","",EDATE(F20,E20))</f>
        <v/>
      </c>
      <c r="H20" s="6">
        <f>IF(F20="","offen",IF(G20&lt;TODAY(),"überfällig",IF(G20&lt;TODAY()+60,"bald fällig","aktuell")))</f>
        <v/>
      </c>
      <c r="I20" s="6" t="n"/>
      <c r="J20" s="5" t="n"/>
    </row>
    <row r="21">
      <c r="A21" s="8" t="inlineStr">
        <is>
          <t>Brandschutz</t>
        </is>
      </c>
      <c r="B21" s="5" t="inlineStr">
        <is>
          <t>Räumungsübung</t>
        </is>
      </c>
      <c r="C21" s="5" t="inlineStr">
        <is>
          <t>ASR A2.3, DGUV Inf. 205-033</t>
        </is>
      </c>
      <c r="D21" s="6" t="inlineStr">
        <is>
          <t>alle 2 bis 5 Jahre</t>
        </is>
      </c>
      <c r="E21" s="6" t="n">
        <v>36</v>
      </c>
      <c r="F21" s="7" t="n"/>
      <c r="G21" s="7">
        <f>IF(F21="","",EDATE(F21,E21))</f>
        <v/>
      </c>
      <c r="H21" s="6">
        <f>IF(F21="","offen",IF(G21&lt;TODAY(),"überfällig",IF(G21&lt;TODAY()+60,"bald fällig","aktuell")))</f>
        <v/>
      </c>
      <c r="I21" s="6" t="n"/>
      <c r="J21" s="5" t="n"/>
    </row>
    <row r="22">
      <c r="A22" s="8" t="inlineStr">
        <is>
          <t>Brandschutz</t>
        </is>
      </c>
      <c r="B22" s="5" t="inlineStr">
        <is>
          <t>Prüfung Feuerlöscher</t>
        </is>
      </c>
      <c r="C22" s="5" t="inlineStr">
        <is>
          <t>ASR A2.2, DIN 14406-4</t>
        </is>
      </c>
      <c r="D22" s="6" t="inlineStr">
        <is>
          <t>alle 2 Jahre</t>
        </is>
      </c>
      <c r="E22" s="6" t="n">
        <v>24</v>
      </c>
      <c r="F22" s="7" t="n"/>
      <c r="G22" s="7">
        <f>IF(F22="","",EDATE(F22,E22))</f>
        <v/>
      </c>
      <c r="H22" s="6">
        <f>IF(F22="","offen",IF(G22&lt;TODAY(),"überfällig",IF(G22&lt;TODAY()+60,"bald fällig","aktuell")))</f>
        <v/>
      </c>
      <c r="I22" s="6" t="n"/>
      <c r="J22" s="5" t="n"/>
    </row>
    <row r="23">
      <c r="A23" s="8" t="inlineStr">
        <is>
          <t>Brandschutz</t>
        </is>
      </c>
      <c r="B23" s="5" t="inlineStr">
        <is>
          <t>Brandschutzbeauftragter Fortbildung</t>
        </is>
      </c>
      <c r="C23" s="5" t="inlineStr">
        <is>
          <t>DGUV Information 205-003</t>
        </is>
      </c>
      <c r="D23" s="6" t="inlineStr">
        <is>
          <t>alle 3 Jahre</t>
        </is>
      </c>
      <c r="E23" s="6" t="n">
        <v>36</v>
      </c>
      <c r="F23" s="7" t="n"/>
      <c r="G23" s="7">
        <f>IF(F23="","",EDATE(F23,E23))</f>
        <v/>
      </c>
      <c r="H23" s="6">
        <f>IF(F23="","offen",IF(G23&lt;TODAY(),"überfällig",IF(G23&lt;TODAY()+60,"bald fällig","aktuell")))</f>
        <v/>
      </c>
      <c r="I23" s="6" t="n"/>
      <c r="J23" s="5" t="n"/>
    </row>
    <row r="24">
      <c r="A24" s="9" t="inlineStr">
        <is>
          <t>Erste Hilfe</t>
        </is>
      </c>
      <c r="B24" s="5" t="inlineStr">
        <is>
          <t>Ersthelfer-Grundlehrgang</t>
        </is>
      </c>
      <c r="C24" s="5" t="inlineStr">
        <is>
          <t>DGUV V1 §26</t>
        </is>
      </c>
      <c r="D24" s="6" t="inlineStr">
        <is>
          <t>einmalig</t>
        </is>
      </c>
      <c r="E24" s="6" t="inlineStr"/>
      <c r="F24" s="7" t="n"/>
      <c r="G24" s="7" t="inlineStr">
        <is>
          <t>—</t>
        </is>
      </c>
      <c r="H24" s="6">
        <f>IF(F24="","offen","erledigt")</f>
        <v/>
      </c>
      <c r="I24" s="6" t="n"/>
      <c r="J24" s="5" t="n"/>
    </row>
    <row r="25">
      <c r="A25" s="9" t="inlineStr">
        <is>
          <t>Erste Hilfe</t>
        </is>
      </c>
      <c r="B25" s="5" t="inlineStr">
        <is>
          <t>Ersthelfer-Fortbildung</t>
        </is>
      </c>
      <c r="C25" s="5" t="inlineStr">
        <is>
          <t>DGUV V1 §26</t>
        </is>
      </c>
      <c r="D25" s="6" t="inlineStr">
        <is>
          <t>alle 2 Jahre</t>
        </is>
      </c>
      <c r="E25" s="6" t="n">
        <v>24</v>
      </c>
      <c r="F25" s="7" t="n"/>
      <c r="G25" s="7">
        <f>IF(F25="","",EDATE(F25,E25))</f>
        <v/>
      </c>
      <c r="H25" s="6">
        <f>IF(F25="","offen",IF(G25&lt;TODAY(),"überfällig",IF(G25&lt;TODAY()+60,"bald fällig","aktuell")))</f>
        <v/>
      </c>
      <c r="I25" s="6" t="n"/>
      <c r="J25" s="5" t="n"/>
    </row>
    <row r="26">
      <c r="A26" s="9" t="inlineStr">
        <is>
          <t>Erste Hilfe</t>
        </is>
      </c>
      <c r="B26" s="5" t="inlineStr">
        <is>
          <t>Verbandkasten prüfen</t>
        </is>
      </c>
      <c r="C26" s="5" t="inlineStr">
        <is>
          <t>DGUV V1 §25, DIN 13157/13169</t>
        </is>
      </c>
      <c r="D26" s="6" t="inlineStr">
        <is>
          <t>halbjährlich</t>
        </is>
      </c>
      <c r="E26" s="6" t="n">
        <v>6</v>
      </c>
      <c r="F26" s="7" t="n"/>
      <c r="G26" s="7">
        <f>IF(F26="","",EDATE(F26,E26))</f>
        <v/>
      </c>
      <c r="H26" s="6">
        <f>IF(F26="","offen",IF(G26&lt;TODAY(),"überfällig",IF(G26&lt;TODAY()+60,"bald fällig","aktuell")))</f>
        <v/>
      </c>
      <c r="I26" s="6" t="n"/>
      <c r="J26" s="5" t="n"/>
    </row>
    <row r="27">
      <c r="A27" s="9" t="inlineStr">
        <is>
          <t>Erste Hilfe</t>
        </is>
      </c>
      <c r="B27" s="5" t="inlineStr">
        <is>
          <t>Notfallaushang aktualisieren</t>
        </is>
      </c>
      <c r="C27" s="5" t="inlineStr">
        <is>
          <t>DGUV V1 §24</t>
        </is>
      </c>
      <c r="D27" s="6" t="inlineStr">
        <is>
          <t>jährlich</t>
        </is>
      </c>
      <c r="E27" s="6" t="n">
        <v>12</v>
      </c>
      <c r="F27" s="7" t="n"/>
      <c r="G27" s="7">
        <f>IF(F27="","",EDATE(F27,E27))</f>
        <v/>
      </c>
      <c r="H27" s="6">
        <f>IF(F27="","offen",IF(G27&lt;TODAY(),"überfällig",IF(G27&lt;TODAY()+60,"bald fällig","aktuell")))</f>
        <v/>
      </c>
      <c r="I27" s="6" t="n"/>
      <c r="J27" s="5" t="n"/>
    </row>
    <row r="28">
      <c r="A28" s="9" t="inlineStr">
        <is>
          <t>Erste Hilfe</t>
        </is>
      </c>
      <c r="B28" s="5" t="inlineStr">
        <is>
          <t>Betriebssanitäter Fortbildung</t>
        </is>
      </c>
      <c r="C28" s="5" t="inlineStr">
        <is>
          <t>DGUV V1 §27</t>
        </is>
      </c>
      <c r="D28" s="6" t="inlineStr">
        <is>
          <t>alle 3 Jahre</t>
        </is>
      </c>
      <c r="E28" s="6" t="n">
        <v>36</v>
      </c>
      <c r="F28" s="7" t="n"/>
      <c r="G28" s="7">
        <f>IF(F28="","",EDATE(F28,E28))</f>
        <v/>
      </c>
      <c r="H28" s="6">
        <f>IF(F28="","offen",IF(G28&lt;TODAY(),"überfällig",IF(G28&lt;TODAY()+60,"bald fällig","aktuell")))</f>
        <v/>
      </c>
      <c r="I28" s="6" t="n"/>
      <c r="J28" s="5" t="n"/>
    </row>
    <row r="29">
      <c r="A29" s="10" t="inlineStr">
        <is>
          <t>Compliance</t>
        </is>
      </c>
      <c r="B29" s="5" t="inlineStr">
        <is>
          <t>KI-Kompetenz</t>
        </is>
      </c>
      <c r="C29" s="5" t="inlineStr">
        <is>
          <t>Art. 4 EU AI Act</t>
        </is>
      </c>
      <c r="D29" s="6" t="inlineStr">
        <is>
          <t>bei neuen Systemen</t>
        </is>
      </c>
      <c r="E29" s="6" t="n">
        <v>12</v>
      </c>
      <c r="F29" s="7" t="n"/>
      <c r="G29" s="7">
        <f>IF(F29="","",EDATE(F29,E29))</f>
        <v/>
      </c>
      <c r="H29" s="6">
        <f>IF(F29="","offen",IF(G29&lt;TODAY(),"überfällig",IF(G29&lt;TODAY()+60,"bald fällig","aktuell")))</f>
        <v/>
      </c>
      <c r="I29" s="6" t="n"/>
      <c r="J29" s="5" t="n"/>
    </row>
    <row r="30">
      <c r="A30" s="10" t="inlineStr">
        <is>
          <t>Compliance</t>
        </is>
      </c>
      <c r="B30" s="5" t="inlineStr">
        <is>
          <t>NIS2-Schulung Geschäftsleitung</t>
        </is>
      </c>
      <c r="C30" s="5" t="inlineStr">
        <is>
          <t>§38 BSIG</t>
        </is>
      </c>
      <c r="D30" s="6" t="inlineStr">
        <is>
          <t>jährlich empfohlen</t>
        </is>
      </c>
      <c r="E30" s="6" t="n">
        <v>12</v>
      </c>
      <c r="F30" s="7" t="n"/>
      <c r="G30" s="7">
        <f>IF(F30="","",EDATE(F30,E30))</f>
        <v/>
      </c>
      <c r="H30" s="6">
        <f>IF(F30="","offen",IF(G30&lt;TODAY(),"überfällig",IF(G30&lt;TODAY()+60,"bald fällig","aktuell")))</f>
        <v/>
      </c>
      <c r="I30" s="6" t="n"/>
      <c r="J30" s="5" t="n"/>
    </row>
    <row r="31">
      <c r="A31" s="10" t="inlineStr">
        <is>
          <t>Compliance</t>
        </is>
      </c>
      <c r="B31" s="5" t="inlineStr">
        <is>
          <t>Datenschutz-Unterweisung</t>
        </is>
      </c>
      <c r="C31" s="5" t="inlineStr">
        <is>
          <t>Art. 32, 39 DSGVO</t>
        </is>
      </c>
      <c r="D31" s="6" t="inlineStr">
        <is>
          <t>jährlich üblich</t>
        </is>
      </c>
      <c r="E31" s="6" t="n">
        <v>12</v>
      </c>
      <c r="F31" s="7" t="n"/>
      <c r="G31" s="7">
        <f>IF(F31="","",EDATE(F31,E31))</f>
        <v/>
      </c>
      <c r="H31" s="6">
        <f>IF(F31="","offen",IF(G31&lt;TODAY(),"überfällig",IF(G31&lt;TODAY()+60,"bald fällig","aktuell")))</f>
        <v/>
      </c>
      <c r="I31" s="6" t="n"/>
      <c r="J31" s="5" t="n"/>
    </row>
    <row r="32">
      <c r="A32" s="10" t="inlineStr">
        <is>
          <t>Compliance</t>
        </is>
      </c>
      <c r="B32" s="5" t="inlineStr">
        <is>
          <t>Verpflichtung auf Vertraulichkeit</t>
        </is>
      </c>
      <c r="C32" s="5" t="inlineStr">
        <is>
          <t>Art. 29 DSGVO</t>
        </is>
      </c>
      <c r="D32" s="6" t="inlineStr">
        <is>
          <t>bei Einstellung</t>
        </is>
      </c>
      <c r="E32" s="6" t="inlineStr"/>
      <c r="F32" s="7" t="n"/>
      <c r="G32" s="7" t="inlineStr">
        <is>
          <t>—</t>
        </is>
      </c>
      <c r="H32" s="6">
        <f>IF(F32="","offen","erledigt")</f>
        <v/>
      </c>
      <c r="I32" s="6" t="n"/>
      <c r="J32" s="5" t="n"/>
    </row>
    <row r="33">
      <c r="A33" s="10" t="inlineStr">
        <is>
          <t>Compliance</t>
        </is>
      </c>
      <c r="B33" s="5" t="inlineStr">
        <is>
          <t>Schulung nach dem AGG</t>
        </is>
      </c>
      <c r="C33" s="5" t="inlineStr">
        <is>
          <t>§12 AGG</t>
        </is>
      </c>
      <c r="D33" s="6" t="inlineStr">
        <is>
          <t>einmalig, Auffrischung</t>
        </is>
      </c>
      <c r="E33" s="6" t="n">
        <v>24</v>
      </c>
      <c r="F33" s="7" t="n"/>
      <c r="G33" s="7">
        <f>IF(F33="","",EDATE(F33,E33))</f>
        <v/>
      </c>
      <c r="H33" s="6">
        <f>IF(F33="","offen",IF(G33&lt;TODAY(),"überfällig",IF(G33&lt;TODAY()+60,"bald fällig","aktuell")))</f>
        <v/>
      </c>
      <c r="I33" s="6" t="n"/>
      <c r="J33" s="5" t="n"/>
    </row>
    <row r="34">
      <c r="A34" s="11" t="inlineStr">
        <is>
          <t>Branche</t>
        </is>
      </c>
      <c r="B34" s="5" t="inlineStr">
        <is>
          <t>Infektionsschutzbelehrung</t>
        </is>
      </c>
      <c r="C34" s="5" t="inlineStr">
        <is>
          <t>§43 IfSG</t>
        </is>
      </c>
      <c r="D34" s="6" t="inlineStr">
        <is>
          <t>alle 2 Jahre</t>
        </is>
      </c>
      <c r="E34" s="6" t="n">
        <v>24</v>
      </c>
      <c r="F34" s="7" t="n"/>
      <c r="G34" s="7">
        <f>IF(F34="","",EDATE(F34,E34))</f>
        <v/>
      </c>
      <c r="H34" s="6">
        <f>IF(F34="","offen",IF(G34&lt;TODAY(),"überfällig",IF(G34&lt;TODAY()+60,"bald fällig","aktuell")))</f>
        <v/>
      </c>
      <c r="I34" s="6" t="n"/>
      <c r="J34" s="5" t="n"/>
    </row>
    <row r="35">
      <c r="A35" s="11" t="inlineStr">
        <is>
          <t>Branche</t>
        </is>
      </c>
      <c r="B35" s="5" t="inlineStr">
        <is>
          <t>Lebensmittelhygiene / HACCP</t>
        </is>
      </c>
      <c r="C35" s="5" t="inlineStr">
        <is>
          <t>VO (EG) 852/2004</t>
        </is>
      </c>
      <c r="D35" s="6" t="inlineStr">
        <is>
          <t>regelmäßig</t>
        </is>
      </c>
      <c r="E35" s="6" t="n">
        <v>12</v>
      </c>
      <c r="F35" s="7" t="n"/>
      <c r="G35" s="7">
        <f>IF(F35="","",EDATE(F35,E35))</f>
        <v/>
      </c>
      <c r="H35" s="6">
        <f>IF(F35="","offen",IF(G35&lt;TODAY(),"überfällig",IF(G35&lt;TODAY()+60,"bald fällig","aktuell")))</f>
        <v/>
      </c>
      <c r="I35" s="6" t="n"/>
      <c r="J35" s="5" t="n"/>
    </row>
    <row r="36">
      <c r="A36" s="11" t="inlineStr">
        <is>
          <t>Branche</t>
        </is>
      </c>
      <c r="B36" s="5" t="inlineStr">
        <is>
          <t>Biologische Arbeitsstoffe</t>
        </is>
      </c>
      <c r="C36" s="5" t="inlineStr">
        <is>
          <t>BioStoffV §14</t>
        </is>
      </c>
      <c r="D36" s="6" t="inlineStr">
        <is>
          <t>jährlich</t>
        </is>
      </c>
      <c r="E36" s="6" t="n">
        <v>12</v>
      </c>
      <c r="F36" s="7" t="n"/>
      <c r="G36" s="7">
        <f>IF(F36="","",EDATE(F36,E36))</f>
        <v/>
      </c>
      <c r="H36" s="6">
        <f>IF(F36="","offen",IF(G36&lt;TODAY(),"überfällig",IF(G36&lt;TODAY()+60,"bald fällig","aktuell")))</f>
        <v/>
      </c>
      <c r="I36" s="6" t="n"/>
      <c r="J36" s="5" t="n"/>
    </row>
    <row r="37">
      <c r="A37" s="11" t="inlineStr">
        <is>
          <t>Branche</t>
        </is>
      </c>
      <c r="B37" s="5" t="inlineStr">
        <is>
          <t>Ladungssicherung</t>
        </is>
      </c>
      <c r="C37" s="5" t="inlineStr">
        <is>
          <t>§22 StVO, VDI 2700</t>
        </is>
      </c>
      <c r="D37" s="6" t="inlineStr">
        <is>
          <t>regelmäßig</t>
        </is>
      </c>
      <c r="E37" s="6" t="n">
        <v>24</v>
      </c>
      <c r="F37" s="7" t="n"/>
      <c r="G37" s="7">
        <f>IF(F37="","",EDATE(F37,E37))</f>
        <v/>
      </c>
      <c r="H37" s="6">
        <f>IF(F37="","offen",IF(G37&lt;TODAY(),"überfällig",IF(G37&lt;TODAY()+60,"bald fällig","aktuell")))</f>
        <v/>
      </c>
      <c r="I37" s="6" t="n"/>
      <c r="J37" s="5" t="n"/>
    </row>
  </sheetData>
  <autoFilter ref="A5:J37"/>
  <mergeCells count="3">
    <mergeCell ref="A3:H3"/>
    <mergeCell ref="A2:H2"/>
    <mergeCell ref="A1:H1"/>
  </mergeCells>
  <conditionalFormatting sqref="H6:H37">
    <cfRule type="expression" priority="1" dxfId="0">
      <formula>$H6="überfällig"</formula>
    </cfRule>
    <cfRule type="expression" priority="2" dxfId="1">
      <formula>$H6="bald fällig"</formula>
    </cfRule>
    <cfRule type="expression" priority="3" dxfId="2">
      <formula>$H6="aktuell"</formula>
    </cfRule>
    <cfRule type="expression" priority="4" dxfId="3">
      <formula>$H6="offen"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44" customWidth="1" min="1" max="1"/>
    <col width="22" customWidth="1" min="2" max="2"/>
    <col width="14" customWidth="1" min="3" max="3"/>
    <col width="14" customWidth="1" min="4" max="4"/>
  </cols>
  <sheetData>
    <row r="1">
      <c r="A1" s="12" t="inlineStr">
        <is>
          <t>Wie viele Brandschutzhelfer und Ersthelfer braucht Ihr Betrieb?</t>
        </is>
      </c>
    </row>
    <row r="3">
      <c r="A3" s="13" t="inlineStr">
        <is>
          <t>Anwesende Beschäftigte (je Schicht)</t>
        </is>
      </c>
      <c r="B3" s="14" t="n">
        <v>50</v>
      </c>
    </row>
    <row r="4">
      <c r="A4" s="13" t="inlineStr">
        <is>
          <t>Betriebsart</t>
        </is>
      </c>
      <c r="B4" s="14" t="inlineStr">
        <is>
          <t>sonstiger Betrieb</t>
        </is>
      </c>
    </row>
    <row r="5">
      <c r="A5" s="13" t="inlineStr">
        <is>
          <t>Erhöhte Brandgefährdung?</t>
        </is>
      </c>
      <c r="B5" s="14" t="inlineStr">
        <is>
          <t>nein</t>
        </is>
      </c>
    </row>
    <row r="7">
      <c r="A7" s="15" t="inlineStr">
        <is>
          <t>Ergebnis</t>
        </is>
      </c>
    </row>
    <row r="8">
      <c r="A8" t="inlineStr">
        <is>
          <t>Brandschutzhelfer (5 % Richtwert)</t>
        </is>
      </c>
      <c r="B8" s="16">
        <f>MAX(1,ROUNDUP(B3*IF(B5="ja",0.1,0.05),0))</f>
        <v/>
      </c>
    </row>
    <row r="9">
      <c r="A9" t="inlineStr">
        <is>
          <t>Ersthelfer</t>
        </is>
      </c>
      <c r="B9" s="16">
        <f>IF(B3&lt;=20,1,MAX(1,ROUNDUP(B3*IF(B4="Verwaltung oder Handel",0.05,0.1),0)))</f>
        <v/>
      </c>
    </row>
    <row r="10">
      <c r="A10" t="inlineStr">
        <is>
          <t>Empfehlung mit Reserve (Urlaub, Krankheit)</t>
        </is>
      </c>
      <c r="B10" s="16">
        <f>B8*2</f>
        <v/>
      </c>
    </row>
    <row r="12">
      <c r="A12" s="17" t="inlineStr">
        <is>
          <t>Grundlage: ASR A2.2 nennt 5 Prozent der Beschäftigten als Richtwert für Brandschutzhelfer. DGUV Vorschrift 1 §26 verlangt bei mehr als 20 anwesenden Versicherten 5 Prozent in Verwaltungs- und Handelsbetrieben, sonst 10 Prozent.</t>
        </is>
      </c>
    </row>
    <row r="13"/>
    <row r="14"/>
  </sheetData>
  <mergeCells count="2">
    <mergeCell ref="A1:D1"/>
    <mergeCell ref="A12:D14"/>
  </mergeCells>
  <dataValidations count="2">
    <dataValidation sqref="B4" showDropDown="0" showInputMessage="0" showErrorMessage="0" allowBlank="0" type="list">
      <formula1>"Verwaltung oder Handel,sonstiger Betrieb"</formula1>
    </dataValidation>
    <dataValidation sqref="B5" showDropDown="0" showInputMessage="0" showErrorMessage="0" allowBlank="0" type="list">
      <formula1>"ja,nein"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2" customWidth="1" min="1" max="1"/>
    <col width="78" customWidth="1" min="2" max="2"/>
  </cols>
  <sheetData>
    <row r="1">
      <c r="A1" s="12" t="inlineStr">
        <is>
          <t>Hinweise zur Nutzung</t>
        </is>
      </c>
    </row>
    <row r="3" ht="18" customHeight="1">
      <c r="A3" s="18" t="inlineStr">
        <is>
          <t>Stand</t>
        </is>
      </c>
      <c r="B3" s="19" t="inlineStr">
        <is>
          <t>August 2026</t>
        </is>
      </c>
    </row>
    <row r="4" ht="18" customHeight="1">
      <c r="A4" s="18" t="inlineStr">
        <is>
          <t>Herkunft</t>
        </is>
      </c>
      <c r="B4" s="19" t="inlineStr">
        <is>
          <t>Pflichtschulung.info – kostenlose Vorlage, freie Verwendung im eigenen Betrieb.</t>
        </is>
      </c>
    </row>
    <row r="5" ht="18" customHeight="1">
      <c r="A5" s="18" t="inlineStr"/>
      <c r="B5" s="19" t="inlineStr"/>
    </row>
    <row r="6" ht="34" customHeight="1">
      <c r="A6" s="18" t="inlineStr">
        <is>
          <t>Was diese Datei ist</t>
        </is>
      </c>
      <c r="B6" s="19" t="inlineStr">
        <is>
          <t>Eine Arbeitsvorlage, um Fristen im Blick zu behalten. Sie ersetzt weder die Gefährdungsbeurteilung noch eine Rechtsberatung.</t>
        </is>
      </c>
    </row>
    <row r="7" ht="18" customHeight="1">
      <c r="A7" s="18" t="inlineStr"/>
      <c r="B7" s="19" t="inlineStr"/>
    </row>
    <row r="8" ht="34" customHeight="1">
      <c r="A8" s="18" t="inlineStr">
        <is>
          <t>Turnus anpassen</t>
        </is>
      </c>
      <c r="B8" s="19" t="inlineStr">
        <is>
          <t>Die Monatswerte in Spalte E sind Regelfälle. Ergibt Ihre Gefährdungsbeurteilung kürzere Abstände, tragen Sie diese dort ein – die Berechnung folgt automatisch.</t>
        </is>
      </c>
    </row>
    <row r="9" ht="34" customHeight="1">
      <c r="A9" s="18" t="inlineStr">
        <is>
          <t>Nicht enthalten</t>
        </is>
      </c>
      <c r="B9" s="19" t="inlineStr">
        <is>
          <t>Branchenspezifische Sonderregelungen, etwa Apothekenbetriebsordnung, Geldwäschegesetz, Gefahrgut oder Luftsicherheit.</t>
        </is>
      </c>
    </row>
    <row r="10" ht="34" customHeight="1">
      <c r="A10" s="18" t="inlineStr">
        <is>
          <t>Schichtbetrieb</t>
        </is>
      </c>
      <c r="B10" s="19" t="inlineStr">
        <is>
          <t>Brandschutzhelfer und Ersthelfer müssen in jeder Schicht verfügbar sein. Die Quoten gelten je Schicht, nicht für die Gesamtbelegschaft.</t>
        </is>
      </c>
    </row>
    <row r="11" ht="34" customHeight="1">
      <c r="A11" s="18" t="inlineStr">
        <is>
          <t>Nachweise</t>
        </is>
      </c>
      <c r="B11" s="19" t="inlineStr">
        <is>
          <t>Zu jeder Durchführung gehören Datum, Inhalt, Teilnehmer und Unterschrift. Bei einem Unfall prüft die Berufsgenossenschaft genau diesen Nachweis.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2026-09-02T20:45:02Z</dcterms:created>
  <dcterms:modified xmlns:dcterms="http://purl.org/dc/terms/" xmlns:xsi="http://www.w3.org/2001/XMLSchema-instance" xsi:type="dcterms:W3CDTF">2026-09-02T20:45:02Z</dcterms:modified>
</cp:coreProperties>
</file>